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<sst xmlns="http://schemas.openxmlformats.org/spreadsheetml/2006/main" count="31" uniqueCount="29">
  <si>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Nebytový priestor</t>
  </si>
  <si>
    <t>Kupujúci</t>
  </si>
  <si>
    <r>
      <t>Navrhnutá kúpna cena za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(v Sk)</t>
    </r>
  </si>
  <si>
    <r>
      <t>Možná trhová cena za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(odhad) </t>
    </r>
  </si>
  <si>
    <r>
      <t>Plocha (v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</si>
  <si>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Františkánske nám. 17</t>
  </si>
  <si>
    <t xml:space="preserve">MEMORY RESTAURANTS, s.r.o. </t>
  </si>
  <si>
    <t xml:space="preserve">Navrhnutá celková  kúpna cena (v Sk) </t>
  </si>
  <si>
    <t>Cena spoluvl. podielu na pozemku (v Sk)</t>
  </si>
  <si>
    <t>Možná celková trhová cena (v Sk)</t>
  </si>
  <si>
    <t>Rozdiel v neprospech mestskej časti (v Sk)</t>
  </si>
  <si>
    <t>Číslo materiálu</t>
  </si>
  <si>
    <t>12.</t>
  </si>
  <si>
    <t>13.</t>
  </si>
  <si>
    <t>14.</t>
  </si>
  <si>
    <t>15.</t>
  </si>
  <si>
    <t>Grösslingova 49</t>
  </si>
  <si>
    <t>Helena Göndörová</t>
  </si>
  <si>
    <t>Panenská 26</t>
  </si>
  <si>
    <t>ECONOMY CONSULTING, s.r.o.</t>
  </si>
  <si>
    <t>STEFANIA S.T., s.r.o.</t>
  </si>
  <si>
    <t>Palisády 59 B</t>
  </si>
  <si>
    <t>SPOLU</t>
  </si>
  <si>
    <t>Palisády (A+B)</t>
  </si>
  <si>
    <t>Palisády 59 A</t>
  </si>
  <si>
    <t>15. A</t>
  </si>
  <si>
    <t>15. B</t>
  </si>
  <si>
    <t>12.-15.</t>
  </si>
  <si>
    <t>Príloha 2 - Predaj nebytových priestorov v Bratislave - Starom Meste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</si>
</sst>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9.140625" style="1" customWidth="1"/>
    <col min="2" max="3" width="15.00390625" style="1" customWidth="1"/>
    <col min="4" max="4" width="6.8515625" style="1" customWidth="1"/>
    <col min="5" max="5" width="11.28125" style="2" customWidth="1"/>
    <col min="6" max="6" width="12.140625" style="2" customWidth="1"/>
    <col min="7" max="7" width="14.140625" style="2" customWidth="1"/>
    <col min="8" max="8" width="11.8515625" style="2" customWidth="1"/>
    <col min="9" max="9" width="13.00390625" style="2" customWidth="1"/>
    <col min="10" max="10" width="13.28125" style="2" customWidth="1"/>
    <col min="11" max="16384" width="9.140625" style="1" customWidth="1"/>
  </cols>
  <sheetData>
    <row r="1" ht="18">
      <c r="B1" s="10" t="s">
        <v>28</v>
      </c>
    </row>
    <row r="3" spans="1:10" ht="61.5" customHeight="1">
      <c r="A3" s="3" t="s">
        <v>11</v>
      </c>
      <c r="B3" s="3" t="s">
        <v>0</v>
      </c>
      <c r="C3" s="3" t="s">
        <v>1</v>
      </c>
      <c r="D3" s="3" t="s">
        <v>4</v>
      </c>
      <c r="E3" s="4" t="s">
        <v>2</v>
      </c>
      <c r="F3" s="4" t="s">
        <v>8</v>
      </c>
      <c r="G3" s="4" t="s">
        <v>7</v>
      </c>
      <c r="H3" s="4" t="s">
        <v>3</v>
      </c>
      <c r="I3" s="4" t="s">
        <v>9</v>
      </c>
      <c r="J3" s="4" t="s">
        <v>10</v>
      </c>
    </row>
    <row r="4" spans="1:10" ht="41.25" customHeight="1">
      <c r="A4" s="3" t="s">
        <v>12</v>
      </c>
      <c r="B4" s="3" t="s">
        <v>5</v>
      </c>
      <c r="C4" s="3" t="s">
        <v>6</v>
      </c>
      <c r="D4" s="3">
        <v>407.6</v>
      </c>
      <c r="E4" s="4">
        <v>50785</v>
      </c>
      <c r="F4" s="4">
        <v>165840</v>
      </c>
      <c r="G4" s="4">
        <v>20865840</v>
      </c>
      <c r="H4" s="4">
        <v>120000</v>
      </c>
      <c r="I4" s="4">
        <f>D4*H4+F4</f>
        <v>49077840</v>
      </c>
      <c r="J4" s="5">
        <f>I4-G4</f>
        <v>28212000</v>
      </c>
    </row>
    <row r="5" spans="1:10" ht="26.25">
      <c r="A5" s="3" t="s">
        <v>13</v>
      </c>
      <c r="B5" s="6" t="s">
        <v>16</v>
      </c>
      <c r="C5" s="3" t="s">
        <v>17</v>
      </c>
      <c r="D5" s="3">
        <v>91.16</v>
      </c>
      <c r="E5" s="4">
        <v>30000</v>
      </c>
      <c r="F5" s="4">
        <v>48210</v>
      </c>
      <c r="G5" s="4">
        <f>D5*E5+F5</f>
        <v>2783010</v>
      </c>
      <c r="H5" s="4">
        <v>65000</v>
      </c>
      <c r="I5" s="4">
        <f>D5*H5+F5</f>
        <v>5973610</v>
      </c>
      <c r="J5" s="5">
        <f>I5-G5</f>
        <v>3190600</v>
      </c>
    </row>
    <row r="6" spans="1:10" ht="38.25">
      <c r="A6" s="3" t="s">
        <v>14</v>
      </c>
      <c r="B6" s="3" t="s">
        <v>18</v>
      </c>
      <c r="C6" s="3" t="s">
        <v>19</v>
      </c>
      <c r="D6" s="3">
        <v>26.79</v>
      </c>
      <c r="E6" s="4">
        <v>18000</v>
      </c>
      <c r="F6" s="4">
        <v>23630</v>
      </c>
      <c r="G6" s="4">
        <f>D6*E6+F6</f>
        <v>505850</v>
      </c>
      <c r="H6" s="4">
        <v>50000</v>
      </c>
      <c r="I6" s="4">
        <f>D6*H6+F6</f>
        <v>1363130</v>
      </c>
      <c r="J6" s="5">
        <f>I6-G6</f>
        <v>857280</v>
      </c>
    </row>
    <row r="7" spans="1:10" ht="22.5">
      <c r="A7" s="11" t="s">
        <v>25</v>
      </c>
      <c r="B7" s="11" t="s">
        <v>24</v>
      </c>
      <c r="C7" s="11" t="s">
        <v>20</v>
      </c>
      <c r="D7" s="11">
        <v>402.7</v>
      </c>
      <c r="E7" s="12">
        <v>30000</v>
      </c>
      <c r="F7" s="12">
        <v>221580</v>
      </c>
      <c r="G7" s="12">
        <f>D7*E7+F7</f>
        <v>12302580</v>
      </c>
      <c r="H7" s="12">
        <v>90000</v>
      </c>
      <c r="I7" s="12">
        <f>D7*H7+F7</f>
        <v>36464580</v>
      </c>
      <c r="J7" s="13">
        <f>I7-G7</f>
        <v>24162000</v>
      </c>
    </row>
    <row r="8" spans="1:10" ht="22.5">
      <c r="A8" s="11" t="s">
        <v>26</v>
      </c>
      <c r="B8" s="11" t="s">
        <v>21</v>
      </c>
      <c r="C8" s="11" t="s">
        <v>20</v>
      </c>
      <c r="D8" s="11">
        <v>48.6</v>
      </c>
      <c r="E8" s="12">
        <v>30000</v>
      </c>
      <c r="F8" s="12">
        <v>66000</v>
      </c>
      <c r="G8" s="12">
        <f>D8*E8+F8</f>
        <v>1524000</v>
      </c>
      <c r="H8" s="12">
        <v>50000</v>
      </c>
      <c r="I8" s="12">
        <f>D8*H8+F8</f>
        <v>2496000</v>
      </c>
      <c r="J8" s="13">
        <f>I8-G8</f>
        <v>972000</v>
      </c>
    </row>
    <row r="9" spans="1:10" ht="25.5">
      <c r="A9" s="3" t="s">
        <v>15</v>
      </c>
      <c r="B9" s="3" t="s">
        <v>23</v>
      </c>
      <c r="C9" s="15" t="s">
        <v>20</v>
      </c>
      <c r="D9" s="3"/>
      <c r="E9" s="4"/>
      <c r="F9" s="4"/>
      <c r="G9" s="4">
        <f>SUM(G7:G8)</f>
        <v>13826580</v>
      </c>
      <c r="H9" s="4"/>
      <c r="I9" s="4">
        <f>SUM(I7:I8)</f>
        <v>38960580</v>
      </c>
      <c r="J9" s="5">
        <f>I9-G9</f>
        <v>25134000</v>
      </c>
    </row>
    <row r="10" spans="1:10" s="9" customFormat="1" ht="15.75">
      <c r="A10" s="14" t="s">
        <v>27</v>
      </c>
      <c r="B10" s="7" t="s">
        <v>22</v>
      </c>
      <c r="C10" s="7"/>
      <c r="D10" s="7"/>
      <c r="E10" s="8"/>
      <c r="F10" s="8"/>
      <c r="G10" s="8">
        <f>G4+G5+G6+G9</f>
        <v>37981280</v>
      </c>
      <c r="H10" s="8"/>
      <c r="I10" s="8">
        <f>I4+I5+I6+I9</f>
        <v>95375160</v>
      </c>
      <c r="J10" s="8">
        <f>J4+J5+J6+J9</f>
        <v>57393880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Konzervatívny inštitút M. R. Štefánika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Ondrej Dostál</dc:creator>
  <cp:keywords/>
  <dc:description/>
  <cp:lastModifiedBy>Ondrej Dostál</cp:lastModifiedBy>
  <cp:lastPrinted>2008-06-24T07:00:19Z</cp:lastPrinted>
  <dcterms:created xsi:type="dcterms:W3CDTF">2008-06-23T13:25:57Z</dcterms:created>
  <dcterms:modified xsi:type="dcterms:W3CDTF">2008-06-24T07:12:37Z</dcterms:modified>
  <cp:category/>
  <cp:version/>
  <cp:contentType/>
  <cp:contentStatus/>
</cp:coreProperties>
</file>