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<sst xmlns="http://schemas.openxmlformats.org/spreadsheetml/2006/main" count="30" uniqueCount="27">
  <si>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Číslo materiálu</t>
  </si>
  <si>
    <t>Kupujúci</t>
  </si>
  <si>
    <r>
      <t>Plocha (v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</si>
  <si>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Navrhnutá kúpna cena za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(v Sk)</t>
    </r>
  </si>
  <si>
    <t xml:space="preserve">Navrhnutá celková  kúpna cena (v Sk) </t>
  </si>
  <si>
    <r>
      <t>Možná trhová cena za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(odhad) </t>
    </r>
  </si>
  <si>
    <t>Možná celková trhová cena (v Sk)</t>
  </si>
  <si>
    <t>Rozdiel v neprospech mestskej časti (v Sk)</t>
  </si>
  <si>
    <t>SPOLU</t>
  </si>
  <si>
    <t>6.</t>
  </si>
  <si>
    <t>7.</t>
  </si>
  <si>
    <t>8.</t>
  </si>
  <si>
    <t>9.</t>
  </si>
  <si>
    <t xml:space="preserve">10. </t>
  </si>
  <si>
    <t>Lokalita</t>
  </si>
  <si>
    <t>6.-10.</t>
  </si>
  <si>
    <t>Srnčia</t>
  </si>
  <si>
    <t>Gergeľ - Gergeľová</t>
  </si>
  <si>
    <t>Šafránová - Srnčia</t>
  </si>
  <si>
    <t>Korec - Korcová</t>
  </si>
  <si>
    <t>Čižmárikovci - Balkovci</t>
  </si>
  <si>
    <t>Sklenárska</t>
  </si>
  <si>
    <t>Office Invest, s.r.o.</t>
  </si>
  <si>
    <t xml:space="preserve">Pozn.: V prípade materiálov č. 6 a 9 ide pri možnej trhovej cene o skutočne ponúknutú cenu neakceptovaným záujemcom, </t>
  </si>
  <si>
    <t>v prípade materiálov 7, 8 a 10 ide o odhad na základe ceny vygenerovanej obchodnou verejnou súťažou (bod 6), resp.</t>
  </si>
  <si>
    <t>najvyššou ponukou pri užšej súťaži za účasti väčšieho počtu záujemcov</t>
  </si>
  <si>
    <t>Príloha 1 - Predaj pozemkov v Bratislave - Starom Meste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</si>
</sst>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6" sqref="G16"/>
    </sheetView>
  </sheetViews>
  <sheetFormatPr defaultColWidth="9.140625" defaultRowHeight="12.75"/>
  <cols>
    <col min="2" max="2" width="11.28125" style="12" customWidth="1"/>
    <col min="3" max="3" width="14.00390625" style="12" customWidth="1"/>
    <col min="4" max="4" width="6.57421875" style="14" customWidth="1"/>
    <col min="6" max="6" width="19.140625" style="0" customWidth="1"/>
    <col min="8" max="8" width="13.8515625" style="0" customWidth="1"/>
    <col min="9" max="9" width="15.57421875" style="0" customWidth="1"/>
  </cols>
  <sheetData>
    <row r="1" ht="18">
      <c r="B1" s="8" t="s">
        <v>26</v>
      </c>
    </row>
    <row r="3" spans="1:9" ht="65.25">
      <c r="A3" s="1" t="s">
        <v>0</v>
      </c>
      <c r="B3" s="1" t="s">
        <v>14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25.5">
      <c r="A4" s="1" t="s">
        <v>9</v>
      </c>
      <c r="B4" s="1" t="s">
        <v>16</v>
      </c>
      <c r="C4" s="1" t="s">
        <v>17</v>
      </c>
      <c r="D4" s="2">
        <v>1238</v>
      </c>
      <c r="E4" s="2">
        <v>16000</v>
      </c>
      <c r="F4" s="2">
        <f>D4*E4</f>
        <v>19808000</v>
      </c>
      <c r="G4" s="2">
        <f>H4/D4</f>
        <v>20500</v>
      </c>
      <c r="H4" s="2">
        <v>25379000</v>
      </c>
      <c r="I4" s="3">
        <f>H4-F4</f>
        <v>5571000</v>
      </c>
    </row>
    <row r="5" spans="1:9" ht="31.5">
      <c r="A5" s="1" t="s">
        <v>10</v>
      </c>
      <c r="B5" s="13" t="s">
        <v>18</v>
      </c>
      <c r="C5" s="1" t="s">
        <v>19</v>
      </c>
      <c r="D5" s="2">
        <v>990</v>
      </c>
      <c r="E5" s="2">
        <v>12000</v>
      </c>
      <c r="F5" s="2">
        <f>D5*E5</f>
        <v>11880000</v>
      </c>
      <c r="G5" s="2">
        <v>20000</v>
      </c>
      <c r="H5" s="2">
        <f>D5*G5</f>
        <v>19800000</v>
      </c>
      <c r="I5" s="3">
        <f>H5-F5</f>
        <v>7920000</v>
      </c>
    </row>
    <row r="6" spans="1:9" ht="25.5">
      <c r="A6" s="1" t="s">
        <v>11</v>
      </c>
      <c r="B6" s="1" t="s">
        <v>18</v>
      </c>
      <c r="C6" s="1" t="s">
        <v>20</v>
      </c>
      <c r="D6" s="2">
        <v>689</v>
      </c>
      <c r="E6" s="2">
        <v>12100</v>
      </c>
      <c r="F6" s="2">
        <f>D6*E6</f>
        <v>8336900</v>
      </c>
      <c r="G6" s="2">
        <v>20000</v>
      </c>
      <c r="H6" s="2">
        <f>D6*G6</f>
        <v>13780000</v>
      </c>
      <c r="I6" s="3">
        <f>H6-F6</f>
        <v>5443100</v>
      </c>
    </row>
    <row r="7" spans="1:9" s="9" customFormat="1" ht="25.5">
      <c r="A7" s="4" t="s">
        <v>12</v>
      </c>
      <c r="B7" s="4" t="s">
        <v>18</v>
      </c>
      <c r="C7" s="4" t="s">
        <v>20</v>
      </c>
      <c r="D7" s="10">
        <v>1812</v>
      </c>
      <c r="E7" s="10">
        <v>14000</v>
      </c>
      <c r="F7" s="2">
        <f>D7*E7</f>
        <v>25368000</v>
      </c>
      <c r="G7" s="10">
        <v>20150</v>
      </c>
      <c r="H7" s="2">
        <f>D7*G7</f>
        <v>36511800</v>
      </c>
      <c r="I7" s="3">
        <f>H7-F7</f>
        <v>11143800</v>
      </c>
    </row>
    <row r="8" spans="1:9" s="9" customFormat="1" ht="25.5">
      <c r="A8" s="4" t="s">
        <v>13</v>
      </c>
      <c r="B8" s="4" t="s">
        <v>21</v>
      </c>
      <c r="C8" s="4" t="s">
        <v>22</v>
      </c>
      <c r="D8" s="10">
        <v>2291</v>
      </c>
      <c r="E8" s="10">
        <v>12000</v>
      </c>
      <c r="F8" s="10">
        <f>D8*E8</f>
        <v>27492000</v>
      </c>
      <c r="G8" s="10">
        <v>20000</v>
      </c>
      <c r="H8" s="2">
        <f>D8*G8</f>
        <v>45820000</v>
      </c>
      <c r="I8" s="3">
        <f>H8-F8</f>
        <v>18328000</v>
      </c>
    </row>
    <row r="9" spans="1:9" ht="15.75">
      <c r="A9" s="5" t="s">
        <v>15</v>
      </c>
      <c r="B9" s="6" t="s">
        <v>8</v>
      </c>
      <c r="C9" s="6"/>
      <c r="D9" s="7"/>
      <c r="E9" s="7"/>
      <c r="F9" s="7">
        <f>SUM(F4:F8)</f>
        <v>92884900</v>
      </c>
      <c r="G9" s="7"/>
      <c r="H9" s="7">
        <f>SUM(H4:H8)</f>
        <v>141290800</v>
      </c>
      <c r="I9" s="7">
        <f>H9-F9</f>
        <v>48405900</v>
      </c>
    </row>
    <row r="11" ht="12.75">
      <c r="B11" s="11" t="s">
        <v>23</v>
      </c>
    </row>
    <row r="12" ht="12.75">
      <c r="B12" s="11" t="s">
        <v>24</v>
      </c>
    </row>
    <row r="13" ht="12.75">
      <c r="B13" s="11" t="s">
        <v>25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Konzervatívny inštitút M. R. Štefánika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Dostál</dc:creator>
  <cp:keywords/>
  <dc:description/>
  <cp:lastModifiedBy>Ondrej Dostál</cp:lastModifiedBy>
  <cp:lastPrinted>2008-06-24T07:00:12Z</cp:lastPrinted>
  <dcterms:created xsi:type="dcterms:W3CDTF">2008-06-24T05:27:10Z</dcterms:created>
  <dcterms:modified xsi:type="dcterms:W3CDTF">2008-06-24T07:12:35Z</dcterms:modified>
  <cp:category/>
  <cp:version/>
  <cp:contentType/>
  <cp:contentStatus/>
</cp:coreProperties>
</file>